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-Room\asmith\Subcontracts\RFPs\2025-10 Etix Redevelopment\"/>
    </mc:Choice>
  </mc:AlternateContent>
  <xr:revisionPtr revIDLastSave="0" documentId="13_ncr:1_{FD4FFACE-98D6-4BA0-98F7-10841CB7D5E5}" xr6:coauthVersionLast="47" xr6:coauthVersionMax="47" xr10:uidLastSave="{00000000-0000-0000-0000-000000000000}"/>
  <bookViews>
    <workbookView xWindow="-120" yWindow="-120" windowWidth="29040" windowHeight="15720" activeTab="3" xr2:uid="{10F86E24-FB0F-4922-846D-532F6A16EF85}"/>
  </bookViews>
  <sheets>
    <sheet name="Phase 1 (by 6-30-26)" sheetId="12" r:id="rId1"/>
    <sheet name="Phase 2" sheetId="17" r:id="rId2"/>
    <sheet name="Phase 3" sheetId="18" r:id="rId3"/>
    <sheet name="Phase 4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9" l="1"/>
  <c r="F36" i="19"/>
  <c r="F35" i="19"/>
  <c r="F34" i="19"/>
  <c r="F31" i="19"/>
  <c r="F30" i="19"/>
  <c r="F29" i="19"/>
  <c r="F28" i="19"/>
  <c r="F27" i="19"/>
  <c r="F24" i="19"/>
  <c r="F23" i="19"/>
  <c r="F22" i="19"/>
  <c r="F21" i="19"/>
  <c r="F20" i="19"/>
  <c r="F19" i="19"/>
  <c r="F18" i="19"/>
  <c r="F11" i="19"/>
  <c r="F10" i="19"/>
  <c r="F9" i="19"/>
  <c r="F39" i="18"/>
  <c r="F38" i="18"/>
  <c r="F37" i="18"/>
  <c r="F36" i="18"/>
  <c r="F40" i="18" s="1"/>
  <c r="F33" i="18"/>
  <c r="F32" i="18"/>
  <c r="F31" i="18"/>
  <c r="F30" i="18"/>
  <c r="F29" i="18"/>
  <c r="F28" i="18"/>
  <c r="F27" i="18"/>
  <c r="F24" i="18"/>
  <c r="F23" i="18"/>
  <c r="F22" i="18"/>
  <c r="F21" i="18"/>
  <c r="F20" i="18"/>
  <c r="F19" i="18"/>
  <c r="F18" i="18"/>
  <c r="F11" i="18"/>
  <c r="F10" i="18"/>
  <c r="F9" i="18"/>
  <c r="F16" i="18" s="1"/>
  <c r="F38" i="17"/>
  <c r="F37" i="17"/>
  <c r="F36" i="17"/>
  <c r="F35" i="17"/>
  <c r="F32" i="17"/>
  <c r="F31" i="17"/>
  <c r="F30" i="17"/>
  <c r="F29" i="17"/>
  <c r="F28" i="17"/>
  <c r="F27" i="17"/>
  <c r="F24" i="17"/>
  <c r="F23" i="17"/>
  <c r="F22" i="17"/>
  <c r="F21" i="17"/>
  <c r="F20" i="17"/>
  <c r="F19" i="17"/>
  <c r="F18" i="17"/>
  <c r="F11" i="17"/>
  <c r="F10" i="17"/>
  <c r="F9" i="17"/>
  <c r="F16" i="17" s="1"/>
  <c r="F16" i="19" l="1"/>
  <c r="F25" i="19"/>
  <c r="F25" i="18"/>
  <c r="F41" i="18" s="1"/>
  <c r="D5" i="18" s="1"/>
  <c r="F25" i="17"/>
  <c r="F40" i="17" s="1"/>
  <c r="D5" i="17" s="1"/>
  <c r="F39" i="17"/>
  <c r="F33" i="17"/>
  <c r="F34" i="18"/>
  <c r="F38" i="19"/>
  <c r="F32" i="19"/>
  <c r="F10" i="12"/>
  <c r="F11" i="12"/>
  <c r="F38" i="12"/>
  <c r="F39" i="12"/>
  <c r="F37" i="12"/>
  <c r="F23" i="12"/>
  <c r="F24" i="12"/>
  <c r="F36" i="12"/>
  <c r="F33" i="12"/>
  <c r="F32" i="12"/>
  <c r="F31" i="12"/>
  <c r="F30" i="12"/>
  <c r="F29" i="12"/>
  <c r="F28" i="12"/>
  <c r="F27" i="12"/>
  <c r="F22" i="12"/>
  <c r="F21" i="12"/>
  <c r="F20" i="12"/>
  <c r="F19" i="12"/>
  <c r="F18" i="12"/>
  <c r="F9" i="12"/>
  <c r="F39" i="19" l="1"/>
  <c r="D5" i="19" s="1"/>
  <c r="F34" i="12"/>
  <c r="F40" i="12"/>
  <c r="F25" i="12"/>
  <c r="F16" i="12"/>
  <c r="F41" i="12" s="1"/>
  <c r="D5" i="12" l="1"/>
</calcChain>
</file>

<file path=xl/sharedStrings.xml><?xml version="1.0" encoding="utf-8"?>
<sst xmlns="http://schemas.openxmlformats.org/spreadsheetml/2006/main" count="172" uniqueCount="39">
  <si>
    <t>month</t>
  </si>
  <si>
    <t>PRICE/COST PROPOSAL FORM</t>
  </si>
  <si>
    <t>COST EMELEMENTS</t>
  </si>
  <si>
    <t>1. DIRECT LABOR</t>
  </si>
  <si>
    <t>Contractor Name:</t>
  </si>
  <si>
    <t>TOTAL LABOR</t>
  </si>
  <si>
    <t>Quantity</t>
  </si>
  <si>
    <t>Unit</t>
  </si>
  <si>
    <t>Unit Price</t>
  </si>
  <si>
    <t>2. MATERIALS &amp; SUPPLIES</t>
  </si>
  <si>
    <t>TOTAL MATERIALS &amp; SUPPLIES</t>
  </si>
  <si>
    <t>Period of Performance:</t>
  </si>
  <si>
    <t xml:space="preserve">Proposal Summary Total: </t>
  </si>
  <si>
    <t>Task #</t>
  </si>
  <si>
    <t>hour</t>
  </si>
  <si>
    <t>Total Estimated Cost</t>
  </si>
  <si>
    <t>unit</t>
  </si>
  <si>
    <t>hours</t>
  </si>
  <si>
    <t>Project Manager</t>
  </si>
  <si>
    <t xml:space="preserve">	Airfare PDX to STS</t>
  </si>
  <si>
    <t xml:space="preserve"> Airfare PDX to SFO</t>
  </si>
  <si>
    <t>Airfare SBP to PDX</t>
  </si>
  <si>
    <t>Project</t>
  </si>
  <si>
    <t>RFP ID #</t>
  </si>
  <si>
    <t xml:space="preserve">Point of Contact: </t>
  </si>
  <si>
    <t xml:space="preserve">Telephone: </t>
  </si>
  <si>
    <t xml:space="preserve">Email: </t>
  </si>
  <si>
    <t>Software Developer</t>
  </si>
  <si>
    <t>Year 1</t>
  </si>
  <si>
    <t>Year 2</t>
  </si>
  <si>
    <t>Year 3</t>
  </si>
  <si>
    <t>Year 4</t>
  </si>
  <si>
    <t>Page No. 1 of N</t>
  </si>
  <si>
    <t xml:space="preserve">each </t>
  </si>
  <si>
    <t>3. TRAVEL</t>
  </si>
  <si>
    <t>5. TOTAL PRICE PROPOSED</t>
  </si>
  <si>
    <t>TOTAL  OTHER</t>
  </si>
  <si>
    <t>4. OTHER (Specify)</t>
  </si>
  <si>
    <t>TOTAL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</si>
</sst>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42" fontId="0" fillId="0" borderId="0" xfId="0" applyNumberFormat="1"/>
    <xf numFmtId="0" fontId="0" fillId="0" borderId="5" xfId="0" applyBorder="1"/>
    <xf numFmtId="0" fontId="2" fillId="0" borderId="4" xfId="0" applyFont="1" applyBorder="1"/>
    <xf numFmtId="0" fontId="0" fillId="0" borderId="13" xfId="0" applyBorder="1"/>
    <xf numFmtId="0" fontId="0" fillId="0" borderId="7" xfId="0" applyBorder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44" fontId="0" fillId="0" borderId="0" xfId="0" applyNumberFormat="1"/>
    <xf numFmtId="0" fontId="2" fillId="0" borderId="5" xfId="0" applyFont="1" applyBorder="1"/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6" xfId="0" applyFont="1" applyBorder="1"/>
    <xf numFmtId="0" fontId="0" fillId="0" borderId="6" xfId="0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1" fillId="0" borderId="17" xfId="0" applyFont="1" applyBorder="1" applyAlignment="1">
      <alignment horizontal="right" indent="2"/>
    </xf>
    <xf numFmtId="0" fontId="0" fillId="0" borderId="17" xfId="0" applyBorder="1"/>
    <xf numFmtId="37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right" indent="2"/>
    </xf>
    <xf numFmtId="44" fontId="0" fillId="0" borderId="17" xfId="0" applyNumberFormat="1" applyBorder="1"/>
    <xf numFmtId="42" fontId="0" fillId="0" borderId="17" xfId="0" applyNumberFormat="1" applyBorder="1"/>
    <xf numFmtId="37" fontId="1" fillId="0" borderId="17" xfId="0" applyNumberFormat="1" applyFont="1" applyBorder="1" applyAlignment="1">
      <alignment horizontal="center"/>
    </xf>
    <xf numFmtId="42" fontId="1" fillId="0" borderId="17" xfId="0" applyNumberFormat="1" applyFont="1" applyBorder="1"/>
    <xf numFmtId="0" fontId="1" fillId="0" borderId="17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0" fillId="0" borderId="19" xfId="0" applyBorder="1"/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left" indent="2"/>
    </xf>
    <xf numFmtId="42" fontId="0" fillId="0" borderId="21" xfId="0" applyNumberFormat="1" applyBorder="1"/>
    <xf numFmtId="0" fontId="1" fillId="0" borderId="22" xfId="0" applyFont="1" applyBorder="1" applyAlignment="1">
      <alignment horizontal="right" indent="2"/>
    </xf>
    <xf numFmtId="42" fontId="1" fillId="0" borderId="21" xfId="0" applyNumberFormat="1" applyFont="1" applyBorder="1"/>
    <xf numFmtId="0" fontId="1" fillId="0" borderId="22" xfId="0" applyFont="1" applyBorder="1" applyAlignment="1">
      <alignment horizontal="left"/>
    </xf>
    <xf numFmtId="0" fontId="1" fillId="0" borderId="22" xfId="0" applyFont="1" applyBorder="1" applyAlignment="1">
      <alignment horizontal="right"/>
    </xf>
    <xf numFmtId="0" fontId="0" fillId="0" borderId="22" xfId="0" applyBorder="1" applyAlignment="1">
      <alignment horizontal="right" wrapText="1" indent="2"/>
    </xf>
    <xf numFmtId="0" fontId="0" fillId="0" borderId="22" xfId="0" applyBorder="1" applyAlignment="1">
      <alignment horizontal="right" indent="2"/>
    </xf>
    <xf numFmtId="0" fontId="1" fillId="0" borderId="23" xfId="0" applyFont="1" applyBorder="1"/>
    <xf numFmtId="0" fontId="1" fillId="0" borderId="24" xfId="0" applyFont="1" applyBorder="1"/>
    <xf numFmtId="42" fontId="1" fillId="0" borderId="25" xfId="0" applyNumberFormat="1" applyFont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AFA3-E32B-41AF-8E54-416BD9CAC385}">
  <sheetPr>
    <pageSetUpPr fitToPage="1"/>
  </sheetPr>
  <dimension ref="A1:H41"/>
  <sheetViews>
    <sheetView workbookViewId="0">
      <selection activeCell="K8" sqref="K8"/>
    </sheetView>
  </sheetViews>
  <sheetFormatPr defaultRowHeight="15" x14ac:dyDescent="0.25"/>
  <cols>
    <col min="1" max="1" width="48.7109375" customWidth="1"/>
    <col min="2" max="2" width="13.28515625" customWidth="1"/>
    <col min="3" max="3" width="11.5703125" customWidth="1"/>
    <col min="4" max="4" width="10.7109375" customWidth="1"/>
    <col min="5" max="5" width="12.28515625" customWidth="1"/>
    <col min="6" max="6" width="18" customWidth="1"/>
    <col min="7" max="7" width="9.5703125" bestFit="1" customWidth="1"/>
    <col min="8" max="8" width="17" customWidth="1"/>
  </cols>
  <sheetData>
    <row r="1" spans="1:6" ht="20.25" thickTop="1" thickBot="1" x14ac:dyDescent="0.35">
      <c r="A1" s="3" t="s">
        <v>1</v>
      </c>
      <c r="B1" s="10"/>
      <c r="C1" s="2"/>
      <c r="D1" s="2"/>
      <c r="E1" s="2"/>
      <c r="F1" s="4" t="s">
        <v>32</v>
      </c>
    </row>
    <row r="2" spans="1:6" ht="15" customHeight="1" thickBot="1" x14ac:dyDescent="0.3">
      <c r="A2" s="5" t="s">
        <v>4</v>
      </c>
      <c r="B2" s="12" t="s">
        <v>22</v>
      </c>
      <c r="C2" s="50"/>
      <c r="D2" s="50"/>
      <c r="E2" s="50"/>
      <c r="F2" s="51"/>
    </row>
    <row r="3" spans="1:6" ht="21" customHeight="1" thickBot="1" x14ac:dyDescent="0.3">
      <c r="A3" s="13"/>
      <c r="B3" s="11" t="s">
        <v>23</v>
      </c>
      <c r="C3" s="50"/>
      <c r="D3" s="50"/>
      <c r="E3" s="50"/>
      <c r="F3" s="51"/>
    </row>
    <row r="4" spans="1:6" ht="18" customHeight="1" thickBot="1" x14ac:dyDescent="0.3">
      <c r="A4" s="6" t="s">
        <v>24</v>
      </c>
      <c r="B4" s="52" t="s">
        <v>11</v>
      </c>
      <c r="C4" s="53"/>
      <c r="D4" s="54" t="s">
        <v>28</v>
      </c>
      <c r="E4" s="54"/>
      <c r="F4" s="55"/>
    </row>
    <row r="5" spans="1:6" ht="17.25" customHeight="1" x14ac:dyDescent="0.25">
      <c r="A5" s="7" t="s">
        <v>25</v>
      </c>
      <c r="B5" s="56" t="s">
        <v>12</v>
      </c>
      <c r="C5" s="57"/>
      <c r="D5" s="60">
        <f>F41</f>
        <v>0</v>
      </c>
      <c r="E5" s="60"/>
      <c r="F5" s="61"/>
    </row>
    <row r="6" spans="1:6" ht="17.45" customHeight="1" thickBot="1" x14ac:dyDescent="0.3">
      <c r="A6" s="8" t="s">
        <v>26</v>
      </c>
      <c r="B6" s="58"/>
      <c r="C6" s="59"/>
      <c r="D6" s="62"/>
      <c r="E6" s="62"/>
      <c r="F6" s="63"/>
    </row>
    <row r="7" spans="1:6" ht="25.5" customHeight="1" x14ac:dyDescent="0.25">
      <c r="A7" s="35" t="s">
        <v>2</v>
      </c>
      <c r="B7" s="14"/>
      <c r="C7" s="15"/>
      <c r="D7" s="15"/>
      <c r="E7" s="15"/>
      <c r="F7" s="36"/>
    </row>
    <row r="8" spans="1:6" ht="29.65" customHeight="1" x14ac:dyDescent="0.25">
      <c r="A8" s="37" t="s">
        <v>3</v>
      </c>
      <c r="B8" s="25" t="s">
        <v>13</v>
      </c>
      <c r="C8" s="17" t="s">
        <v>6</v>
      </c>
      <c r="D8" s="26" t="s">
        <v>7</v>
      </c>
      <c r="E8" s="16" t="s">
        <v>8</v>
      </c>
      <c r="F8" s="38" t="s">
        <v>15</v>
      </c>
    </row>
    <row r="9" spans="1:6" x14ac:dyDescent="0.25">
      <c r="A9" s="39" t="s">
        <v>18</v>
      </c>
      <c r="B9" s="18">
        <v>1</v>
      </c>
      <c r="C9" s="22">
        <v>2080</v>
      </c>
      <c r="D9" s="22" t="s">
        <v>14</v>
      </c>
      <c r="E9" s="28">
        <v>0</v>
      </c>
      <c r="F9" s="40">
        <f t="shared" ref="F9:F11" si="0">C9*E9</f>
        <v>0</v>
      </c>
    </row>
    <row r="10" spans="1:6" x14ac:dyDescent="0.25">
      <c r="A10" s="39" t="s">
        <v>27</v>
      </c>
      <c r="B10" s="18">
        <v>2</v>
      </c>
      <c r="C10" s="22">
        <v>520</v>
      </c>
      <c r="D10" s="22" t="s">
        <v>14</v>
      </c>
      <c r="E10" s="28"/>
      <c r="F10" s="40">
        <f t="shared" si="0"/>
        <v>0</v>
      </c>
    </row>
    <row r="11" spans="1:6" x14ac:dyDescent="0.25">
      <c r="A11" s="39"/>
      <c r="B11" s="18">
        <v>3</v>
      </c>
      <c r="C11" s="22">
        <v>87</v>
      </c>
      <c r="D11" s="22" t="s">
        <v>14</v>
      </c>
      <c r="E11" s="28"/>
      <c r="F11" s="40">
        <f t="shared" si="0"/>
        <v>0</v>
      </c>
    </row>
    <row r="12" spans="1:6" x14ac:dyDescent="0.25">
      <c r="A12" s="39"/>
      <c r="B12" s="18"/>
      <c r="C12" s="22"/>
      <c r="D12" s="22"/>
      <c r="E12" s="28"/>
      <c r="F12" s="40"/>
    </row>
    <row r="13" spans="1:6" x14ac:dyDescent="0.25">
      <c r="A13" s="39"/>
      <c r="B13" s="18"/>
      <c r="C13" s="22"/>
      <c r="D13" s="22"/>
      <c r="E13" s="28"/>
      <c r="F13" s="40"/>
    </row>
    <row r="14" spans="1:6" x14ac:dyDescent="0.25">
      <c r="A14" s="39"/>
      <c r="B14" s="18"/>
      <c r="C14" s="22"/>
      <c r="D14" s="22"/>
      <c r="E14" s="28"/>
      <c r="F14" s="40"/>
    </row>
    <row r="15" spans="1:6" x14ac:dyDescent="0.25">
      <c r="A15" s="39"/>
      <c r="B15" s="18"/>
      <c r="C15" s="22"/>
      <c r="D15" s="22"/>
      <c r="E15" s="28"/>
      <c r="F15" s="40"/>
    </row>
    <row r="16" spans="1:6" x14ac:dyDescent="0.25">
      <c r="A16" s="41" t="s">
        <v>5</v>
      </c>
      <c r="B16" s="20"/>
      <c r="C16" s="30"/>
      <c r="D16" s="30"/>
      <c r="E16" s="31"/>
      <c r="F16" s="42">
        <f>SUM(F9:F11)</f>
        <v>0</v>
      </c>
    </row>
    <row r="17" spans="1:8" x14ac:dyDescent="0.25">
      <c r="A17" s="43" t="s">
        <v>9</v>
      </c>
      <c r="B17" s="19"/>
      <c r="C17" s="21"/>
      <c r="D17" s="21"/>
      <c r="E17" s="21"/>
      <c r="F17" s="40"/>
    </row>
    <row r="18" spans="1:8" x14ac:dyDescent="0.25">
      <c r="A18" s="39"/>
      <c r="B18" s="18">
        <v>1</v>
      </c>
      <c r="C18" s="18">
        <v>12</v>
      </c>
      <c r="D18" s="18" t="s">
        <v>33</v>
      </c>
      <c r="E18" s="29"/>
      <c r="F18" s="40">
        <f>C18*E18</f>
        <v>0</v>
      </c>
      <c r="H18" s="9"/>
    </row>
    <row r="19" spans="1:8" x14ac:dyDescent="0.25">
      <c r="A19" s="39"/>
      <c r="B19" s="18">
        <v>2</v>
      </c>
      <c r="C19" s="18">
        <v>12</v>
      </c>
      <c r="D19" s="18" t="s">
        <v>0</v>
      </c>
      <c r="E19" s="29"/>
      <c r="F19" s="40">
        <f t="shared" ref="F19:F24" si="1">C19*E19</f>
        <v>0</v>
      </c>
      <c r="H19" s="9"/>
    </row>
    <row r="20" spans="1:8" x14ac:dyDescent="0.25">
      <c r="A20" s="39"/>
      <c r="B20" s="18">
        <v>3</v>
      </c>
      <c r="C20" s="18">
        <v>3</v>
      </c>
      <c r="D20" s="18" t="s">
        <v>16</v>
      </c>
      <c r="E20" s="29"/>
      <c r="F20" s="40">
        <f t="shared" si="1"/>
        <v>0</v>
      </c>
      <c r="H20" s="9"/>
    </row>
    <row r="21" spans="1:8" x14ac:dyDescent="0.25">
      <c r="A21" s="39"/>
      <c r="B21" s="18"/>
      <c r="C21" s="18"/>
      <c r="D21" s="18"/>
      <c r="E21" s="29"/>
      <c r="F21" s="40">
        <f t="shared" si="1"/>
        <v>0</v>
      </c>
      <c r="H21" s="9"/>
    </row>
    <row r="22" spans="1:8" x14ac:dyDescent="0.25">
      <c r="A22" s="39"/>
      <c r="B22" s="18"/>
      <c r="C22" s="18"/>
      <c r="D22" s="18"/>
      <c r="E22" s="29"/>
      <c r="F22" s="40">
        <f t="shared" si="1"/>
        <v>0</v>
      </c>
      <c r="H22" s="9"/>
    </row>
    <row r="23" spans="1:8" x14ac:dyDescent="0.25">
      <c r="A23" s="39"/>
      <c r="B23" s="18"/>
      <c r="C23" s="18"/>
      <c r="D23" s="18"/>
      <c r="E23" s="29"/>
      <c r="F23" s="40">
        <f t="shared" si="1"/>
        <v>0</v>
      </c>
      <c r="H23" s="9"/>
    </row>
    <row r="24" spans="1:8" x14ac:dyDescent="0.25">
      <c r="A24" s="39"/>
      <c r="B24" s="18"/>
      <c r="C24" s="18"/>
      <c r="D24" s="18"/>
      <c r="E24" s="29"/>
      <c r="F24" s="40">
        <f t="shared" si="1"/>
        <v>0</v>
      </c>
      <c r="H24" s="9"/>
    </row>
    <row r="25" spans="1:8" x14ac:dyDescent="0.25">
      <c r="A25" s="44" t="s">
        <v>10</v>
      </c>
      <c r="B25" s="32"/>
      <c r="C25" s="33"/>
      <c r="D25" s="33"/>
      <c r="E25" s="34"/>
      <c r="F25" s="42">
        <f>SUM(F18:F24)</f>
        <v>0</v>
      </c>
    </row>
    <row r="26" spans="1:8" x14ac:dyDescent="0.25">
      <c r="A26" s="43" t="s">
        <v>34</v>
      </c>
      <c r="B26" s="20"/>
      <c r="C26" s="24"/>
      <c r="D26" s="24"/>
      <c r="E26" s="31"/>
      <c r="F26" s="42"/>
    </row>
    <row r="27" spans="1:8" x14ac:dyDescent="0.25">
      <c r="A27" s="45" t="s">
        <v>19</v>
      </c>
      <c r="B27" s="27">
        <v>1</v>
      </c>
      <c r="C27" s="23">
        <v>1</v>
      </c>
      <c r="D27" s="23" t="s">
        <v>16</v>
      </c>
      <c r="E27" s="29"/>
      <c r="F27" s="40">
        <f>+E27*C27</f>
        <v>0</v>
      </c>
      <c r="H27" s="9"/>
    </row>
    <row r="28" spans="1:8" x14ac:dyDescent="0.25">
      <c r="A28" s="46" t="s">
        <v>20</v>
      </c>
      <c r="B28" s="27">
        <v>2</v>
      </c>
      <c r="C28" s="23">
        <v>2</v>
      </c>
      <c r="D28" s="23" t="s">
        <v>16</v>
      </c>
      <c r="E28" s="29"/>
      <c r="F28" s="40">
        <f>+E28*C28</f>
        <v>0</v>
      </c>
      <c r="H28" s="9"/>
    </row>
    <row r="29" spans="1:8" x14ac:dyDescent="0.25">
      <c r="A29" s="46" t="s">
        <v>21</v>
      </c>
      <c r="B29" s="27">
        <v>3</v>
      </c>
      <c r="C29" s="23">
        <v>1</v>
      </c>
      <c r="D29" s="23" t="s">
        <v>7</v>
      </c>
      <c r="E29" s="29"/>
      <c r="F29" s="40">
        <f t="shared" ref="F29" si="2">+E29*C29</f>
        <v>0</v>
      </c>
      <c r="H29" s="9"/>
    </row>
    <row r="30" spans="1:8" x14ac:dyDescent="0.25">
      <c r="A30" s="46"/>
      <c r="B30" s="27"/>
      <c r="C30" s="23"/>
      <c r="D30" s="23"/>
      <c r="E30" s="29"/>
      <c r="F30" s="40">
        <f>+E30*C30</f>
        <v>0</v>
      </c>
      <c r="H30" s="9"/>
    </row>
    <row r="31" spans="1:8" x14ac:dyDescent="0.25">
      <c r="A31" s="46"/>
      <c r="B31" s="27"/>
      <c r="C31" s="23"/>
      <c r="D31" s="23"/>
      <c r="E31" s="29"/>
      <c r="F31" s="40">
        <f t="shared" ref="F31:F33" si="3">+E31*C31</f>
        <v>0</v>
      </c>
      <c r="H31" s="9"/>
    </row>
    <row r="32" spans="1:8" x14ac:dyDescent="0.25">
      <c r="A32" s="46"/>
      <c r="B32" s="27"/>
      <c r="C32" s="23"/>
      <c r="D32" s="23"/>
      <c r="E32" s="29"/>
      <c r="F32" s="40">
        <f t="shared" si="3"/>
        <v>0</v>
      </c>
      <c r="H32" s="9"/>
    </row>
    <row r="33" spans="1:8" x14ac:dyDescent="0.25">
      <c r="A33" s="46"/>
      <c r="B33" s="27"/>
      <c r="C33" s="23"/>
      <c r="D33" s="23"/>
      <c r="E33" s="29"/>
      <c r="F33" s="40">
        <f t="shared" si="3"/>
        <v>0</v>
      </c>
      <c r="H33" s="9"/>
    </row>
    <row r="34" spans="1:8" x14ac:dyDescent="0.25">
      <c r="A34" s="41" t="s">
        <v>38</v>
      </c>
      <c r="B34" s="20"/>
      <c r="C34" s="24"/>
      <c r="D34" s="24"/>
      <c r="E34" s="31"/>
      <c r="F34" s="42">
        <f>+SUM(F27:F33)</f>
        <v>0</v>
      </c>
    </row>
    <row r="35" spans="1:8" x14ac:dyDescent="0.25">
      <c r="A35" s="43" t="s">
        <v>37</v>
      </c>
      <c r="B35" s="20"/>
      <c r="C35" s="24"/>
      <c r="D35" s="24"/>
      <c r="E35" s="31"/>
      <c r="F35" s="42"/>
    </row>
    <row r="36" spans="1:8" x14ac:dyDescent="0.25">
      <c r="A36" s="39"/>
      <c r="B36" s="18">
        <v>1</v>
      </c>
      <c r="C36" s="23"/>
      <c r="D36" s="23" t="s">
        <v>17</v>
      </c>
      <c r="E36" s="29"/>
      <c r="F36" s="40">
        <f>+E36*C36</f>
        <v>0</v>
      </c>
    </row>
    <row r="37" spans="1:8" x14ac:dyDescent="0.25">
      <c r="A37" s="39"/>
      <c r="B37" s="18">
        <v>2</v>
      </c>
      <c r="C37" s="23"/>
      <c r="D37" s="23" t="s">
        <v>17</v>
      </c>
      <c r="E37" s="29"/>
      <c r="F37" s="40">
        <f>+E37*C37</f>
        <v>0</v>
      </c>
    </row>
    <row r="38" spans="1:8" x14ac:dyDescent="0.25">
      <c r="A38" s="39"/>
      <c r="B38" s="18">
        <v>3</v>
      </c>
      <c r="C38" s="23"/>
      <c r="D38" s="23" t="s">
        <v>17</v>
      </c>
      <c r="E38" s="29"/>
      <c r="F38" s="40">
        <f t="shared" ref="F38:F39" si="4">+E38*C38</f>
        <v>0</v>
      </c>
    </row>
    <row r="39" spans="1:8" x14ac:dyDescent="0.25">
      <c r="A39" s="39"/>
      <c r="B39" s="18"/>
      <c r="C39" s="23"/>
      <c r="D39" s="24"/>
      <c r="E39" s="29"/>
      <c r="F39" s="40">
        <f t="shared" si="4"/>
        <v>0</v>
      </c>
    </row>
    <row r="40" spans="1:8" x14ac:dyDescent="0.25">
      <c r="A40" s="41" t="s">
        <v>36</v>
      </c>
      <c r="B40" s="20"/>
      <c r="C40" s="24"/>
      <c r="D40" s="24"/>
      <c r="E40" s="31"/>
      <c r="F40" s="42">
        <f>SUM(F36:F39)</f>
        <v>0</v>
      </c>
    </row>
    <row r="41" spans="1:8" ht="15.75" thickBot="1" x14ac:dyDescent="0.3">
      <c r="A41" s="47" t="s">
        <v>35</v>
      </c>
      <c r="B41" s="48"/>
      <c r="C41" s="48"/>
      <c r="D41" s="48"/>
      <c r="E41" s="48"/>
      <c r="F41" s="49">
        <f>F16+F25+F34+F40</f>
        <v>0</v>
      </c>
      <c r="G41" s="1"/>
      <c r="H41" s="9"/>
    </row>
  </sheetData>
  <mergeCells count="6">
    <mergeCell ref="C2:F2"/>
    <mergeCell ref="C3:F3"/>
    <mergeCell ref="B4:C4"/>
    <mergeCell ref="D4:F4"/>
    <mergeCell ref="B5:C6"/>
    <mergeCell ref="D5:F6"/>
  </mergeCells>
  <printOptions horizontalCentered="1"/>
  <pageMargins left="0.45" right="0.45" top="0.75" bottom="0.75" header="0.3" footer="0.3"/>
  <pageSetup paperSize="5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972C-6D15-4616-A2AC-FB6C2263F9F2}">
  <sheetPr>
    <pageSetUpPr fitToPage="1"/>
  </sheetPr>
  <dimension ref="A1:H40"/>
  <sheetViews>
    <sheetView topLeftCell="A11" workbookViewId="0">
      <selection activeCell="A49" sqref="A49"/>
    </sheetView>
  </sheetViews>
  <sheetFormatPr defaultRowHeight="15" x14ac:dyDescent="0.25"/>
  <cols>
    <col min="1" max="1" width="48.7109375" customWidth="1"/>
    <col min="2" max="2" width="13.28515625" customWidth="1"/>
    <col min="3" max="3" width="11.5703125" customWidth="1"/>
    <col min="4" max="4" width="10.7109375" customWidth="1"/>
    <col min="5" max="5" width="12.28515625" customWidth="1"/>
    <col min="6" max="6" width="18" customWidth="1"/>
    <col min="7" max="7" width="9.5703125" bestFit="1" customWidth="1"/>
    <col min="8" max="8" width="17" customWidth="1"/>
  </cols>
  <sheetData>
    <row r="1" spans="1:6" ht="20.25" thickTop="1" thickBot="1" x14ac:dyDescent="0.35">
      <c r="A1" s="3" t="s">
        <v>1</v>
      </c>
      <c r="B1" s="10"/>
      <c r="C1" s="2"/>
      <c r="D1" s="2"/>
      <c r="E1" s="2"/>
      <c r="F1" s="4" t="s">
        <v>32</v>
      </c>
    </row>
    <row r="2" spans="1:6" ht="15" customHeight="1" thickBot="1" x14ac:dyDescent="0.3">
      <c r="A2" s="5" t="s">
        <v>4</v>
      </c>
      <c r="B2" s="12" t="s">
        <v>22</v>
      </c>
      <c r="C2" s="50"/>
      <c r="D2" s="50"/>
      <c r="E2" s="50"/>
      <c r="F2" s="51"/>
    </row>
    <row r="3" spans="1:6" ht="21" customHeight="1" thickBot="1" x14ac:dyDescent="0.3">
      <c r="A3" s="13"/>
      <c r="B3" s="11" t="s">
        <v>23</v>
      </c>
      <c r="C3" s="50"/>
      <c r="D3" s="50"/>
      <c r="E3" s="50"/>
      <c r="F3" s="51"/>
    </row>
    <row r="4" spans="1:6" ht="18" customHeight="1" thickBot="1" x14ac:dyDescent="0.3">
      <c r="A4" s="6" t="s">
        <v>24</v>
      </c>
      <c r="B4" s="52" t="s">
        <v>11</v>
      </c>
      <c r="C4" s="53"/>
      <c r="D4" s="54" t="s">
        <v>29</v>
      </c>
      <c r="E4" s="54"/>
      <c r="F4" s="55"/>
    </row>
    <row r="5" spans="1:6" ht="17.25" customHeight="1" x14ac:dyDescent="0.25">
      <c r="A5" s="7" t="s">
        <v>25</v>
      </c>
      <c r="B5" s="56" t="s">
        <v>12</v>
      </c>
      <c r="C5" s="57"/>
      <c r="D5" s="60">
        <f>F40</f>
        <v>0</v>
      </c>
      <c r="E5" s="60"/>
      <c r="F5" s="61"/>
    </row>
    <row r="6" spans="1:6" ht="17.45" customHeight="1" thickBot="1" x14ac:dyDescent="0.3">
      <c r="A6" s="8" t="s">
        <v>26</v>
      </c>
      <c r="B6" s="58"/>
      <c r="C6" s="59"/>
      <c r="D6" s="62"/>
      <c r="E6" s="62"/>
      <c r="F6" s="63"/>
    </row>
    <row r="7" spans="1:6" ht="25.5" customHeight="1" x14ac:dyDescent="0.25">
      <c r="A7" s="35" t="s">
        <v>2</v>
      </c>
      <c r="B7" s="14"/>
      <c r="C7" s="15"/>
      <c r="D7" s="15"/>
      <c r="E7" s="15"/>
      <c r="F7" s="36"/>
    </row>
    <row r="8" spans="1:6" ht="29.65" customHeight="1" x14ac:dyDescent="0.25">
      <c r="A8" s="37" t="s">
        <v>3</v>
      </c>
      <c r="B8" s="25" t="s">
        <v>13</v>
      </c>
      <c r="C8" s="17" t="s">
        <v>6</v>
      </c>
      <c r="D8" s="26" t="s">
        <v>7</v>
      </c>
      <c r="E8" s="16" t="s">
        <v>8</v>
      </c>
      <c r="F8" s="38" t="s">
        <v>15</v>
      </c>
    </row>
    <row r="9" spans="1:6" x14ac:dyDescent="0.25">
      <c r="A9" s="39" t="s">
        <v>18</v>
      </c>
      <c r="B9" s="18">
        <v>1</v>
      </c>
      <c r="C9" s="22">
        <v>2080</v>
      </c>
      <c r="D9" s="22" t="s">
        <v>14</v>
      </c>
      <c r="E9" s="28">
        <v>0</v>
      </c>
      <c r="F9" s="40">
        <f t="shared" ref="F9:F11" si="0">C9*E9</f>
        <v>0</v>
      </c>
    </row>
    <row r="10" spans="1:6" x14ac:dyDescent="0.25">
      <c r="A10" s="39" t="s">
        <v>27</v>
      </c>
      <c r="B10" s="18">
        <v>2</v>
      </c>
      <c r="C10" s="22">
        <v>520</v>
      </c>
      <c r="D10" s="22" t="s">
        <v>14</v>
      </c>
      <c r="E10" s="28"/>
      <c r="F10" s="40">
        <f t="shared" si="0"/>
        <v>0</v>
      </c>
    </row>
    <row r="11" spans="1:6" x14ac:dyDescent="0.25">
      <c r="A11" s="39"/>
      <c r="B11" s="18">
        <v>3</v>
      </c>
      <c r="C11" s="22">
        <v>87</v>
      </c>
      <c r="D11" s="22" t="s">
        <v>14</v>
      </c>
      <c r="E11" s="28"/>
      <c r="F11" s="40">
        <f t="shared" si="0"/>
        <v>0</v>
      </c>
    </row>
    <row r="12" spans="1:6" x14ac:dyDescent="0.25">
      <c r="A12" s="39"/>
      <c r="B12" s="18"/>
      <c r="C12" s="22"/>
      <c r="D12" s="22"/>
      <c r="E12" s="28"/>
      <c r="F12" s="40"/>
    </row>
    <row r="13" spans="1:6" x14ac:dyDescent="0.25">
      <c r="A13" s="39"/>
      <c r="B13" s="18"/>
      <c r="C13" s="22"/>
      <c r="D13" s="22"/>
      <c r="E13" s="28"/>
      <c r="F13" s="40"/>
    </row>
    <row r="14" spans="1:6" x14ac:dyDescent="0.25">
      <c r="A14" s="39"/>
      <c r="B14" s="18"/>
      <c r="C14" s="22"/>
      <c r="D14" s="22"/>
      <c r="E14" s="28"/>
      <c r="F14" s="40"/>
    </row>
    <row r="15" spans="1:6" x14ac:dyDescent="0.25">
      <c r="A15" s="39"/>
      <c r="B15" s="18"/>
      <c r="C15" s="22"/>
      <c r="D15" s="22"/>
      <c r="E15" s="28"/>
      <c r="F15" s="40"/>
    </row>
    <row r="16" spans="1:6" x14ac:dyDescent="0.25">
      <c r="A16" s="41" t="s">
        <v>5</v>
      </c>
      <c r="B16" s="20"/>
      <c r="C16" s="30"/>
      <c r="D16" s="30"/>
      <c r="E16" s="31"/>
      <c r="F16" s="42">
        <f>SUM(F9:F11)</f>
        <v>0</v>
      </c>
    </row>
    <row r="17" spans="1:8" x14ac:dyDescent="0.25">
      <c r="A17" s="43" t="s">
        <v>9</v>
      </c>
      <c r="B17" s="19"/>
      <c r="C17" s="21"/>
      <c r="D17" s="21"/>
      <c r="E17" s="21"/>
      <c r="F17" s="40"/>
    </row>
    <row r="18" spans="1:8" x14ac:dyDescent="0.25">
      <c r="A18" s="39"/>
      <c r="B18" s="18">
        <v>1</v>
      </c>
      <c r="C18" s="18">
        <v>12</v>
      </c>
      <c r="D18" s="18" t="s">
        <v>33</v>
      </c>
      <c r="E18" s="29"/>
      <c r="F18" s="40">
        <f>C18*E18</f>
        <v>0</v>
      </c>
      <c r="H18" s="9"/>
    </row>
    <row r="19" spans="1:8" x14ac:dyDescent="0.25">
      <c r="A19" s="39"/>
      <c r="B19" s="18">
        <v>2</v>
      </c>
      <c r="C19" s="18">
        <v>12</v>
      </c>
      <c r="D19" s="18" t="s">
        <v>0</v>
      </c>
      <c r="E19" s="29"/>
      <c r="F19" s="40">
        <f t="shared" ref="F19:F24" si="1">C19*E19</f>
        <v>0</v>
      </c>
      <c r="H19" s="9"/>
    </row>
    <row r="20" spans="1:8" x14ac:dyDescent="0.25">
      <c r="A20" s="39"/>
      <c r="B20" s="18">
        <v>3</v>
      </c>
      <c r="C20" s="18">
        <v>3</v>
      </c>
      <c r="D20" s="18" t="s">
        <v>16</v>
      </c>
      <c r="E20" s="29"/>
      <c r="F20" s="40">
        <f t="shared" si="1"/>
        <v>0</v>
      </c>
      <c r="H20" s="9"/>
    </row>
    <row r="21" spans="1:8" x14ac:dyDescent="0.25">
      <c r="A21" s="39"/>
      <c r="B21" s="18"/>
      <c r="C21" s="18"/>
      <c r="D21" s="18"/>
      <c r="E21" s="29"/>
      <c r="F21" s="40">
        <f t="shared" si="1"/>
        <v>0</v>
      </c>
      <c r="H21" s="9"/>
    </row>
    <row r="22" spans="1:8" x14ac:dyDescent="0.25">
      <c r="A22" s="39"/>
      <c r="B22" s="18"/>
      <c r="C22" s="18"/>
      <c r="D22" s="18"/>
      <c r="E22" s="29"/>
      <c r="F22" s="40">
        <f t="shared" si="1"/>
        <v>0</v>
      </c>
      <c r="H22" s="9"/>
    </row>
    <row r="23" spans="1:8" x14ac:dyDescent="0.25">
      <c r="A23" s="39"/>
      <c r="B23" s="18"/>
      <c r="C23" s="18"/>
      <c r="D23" s="18"/>
      <c r="E23" s="29"/>
      <c r="F23" s="40">
        <f t="shared" si="1"/>
        <v>0</v>
      </c>
      <c r="H23" s="9"/>
    </row>
    <row r="24" spans="1:8" x14ac:dyDescent="0.25">
      <c r="A24" s="39"/>
      <c r="B24" s="18"/>
      <c r="C24" s="18"/>
      <c r="D24" s="18"/>
      <c r="E24" s="29"/>
      <c r="F24" s="40">
        <f t="shared" si="1"/>
        <v>0</v>
      </c>
      <c r="H24" s="9"/>
    </row>
    <row r="25" spans="1:8" x14ac:dyDescent="0.25">
      <c r="A25" s="44" t="s">
        <v>10</v>
      </c>
      <c r="B25" s="32"/>
      <c r="C25" s="33"/>
      <c r="D25" s="33"/>
      <c r="E25" s="34"/>
      <c r="F25" s="42">
        <f>SUM(F18:F24)</f>
        <v>0</v>
      </c>
    </row>
    <row r="26" spans="1:8" x14ac:dyDescent="0.25">
      <c r="A26" s="43" t="s">
        <v>34</v>
      </c>
      <c r="B26" s="20"/>
      <c r="C26" s="24"/>
      <c r="D26" s="24"/>
      <c r="E26" s="31"/>
      <c r="F26" s="42"/>
    </row>
    <row r="27" spans="1:8" x14ac:dyDescent="0.25">
      <c r="A27" s="45" t="s">
        <v>19</v>
      </c>
      <c r="B27" s="27">
        <v>1</v>
      </c>
      <c r="C27" s="23">
        <v>1</v>
      </c>
      <c r="D27" s="23" t="s">
        <v>16</v>
      </c>
      <c r="E27" s="29"/>
      <c r="F27" s="40">
        <f>+E27*C27</f>
        <v>0</v>
      </c>
      <c r="H27" s="9"/>
    </row>
    <row r="28" spans="1:8" x14ac:dyDescent="0.25">
      <c r="A28" s="46" t="s">
        <v>20</v>
      </c>
      <c r="B28" s="27">
        <v>2</v>
      </c>
      <c r="C28" s="23">
        <v>2</v>
      </c>
      <c r="D28" s="23" t="s">
        <v>16</v>
      </c>
      <c r="E28" s="29"/>
      <c r="F28" s="40">
        <f>+E28*C28</f>
        <v>0</v>
      </c>
      <c r="H28" s="9"/>
    </row>
    <row r="29" spans="1:8" x14ac:dyDescent="0.25">
      <c r="A29" s="46" t="s">
        <v>21</v>
      </c>
      <c r="B29" s="27">
        <v>3</v>
      </c>
      <c r="C29" s="23">
        <v>1</v>
      </c>
      <c r="D29" s="23" t="s">
        <v>7</v>
      </c>
      <c r="E29" s="29"/>
      <c r="F29" s="40">
        <f t="shared" ref="F29" si="2">+E29*C29</f>
        <v>0</v>
      </c>
      <c r="H29" s="9"/>
    </row>
    <row r="30" spans="1:8" x14ac:dyDescent="0.25">
      <c r="A30" s="46"/>
      <c r="B30" s="27"/>
      <c r="C30" s="23"/>
      <c r="D30" s="23"/>
      <c r="E30" s="29"/>
      <c r="F30" s="40">
        <f>+E30*C30</f>
        <v>0</v>
      </c>
      <c r="H30" s="9"/>
    </row>
    <row r="31" spans="1:8" x14ac:dyDescent="0.25">
      <c r="A31" s="46"/>
      <c r="B31" s="27"/>
      <c r="C31" s="23"/>
      <c r="D31" s="23"/>
      <c r="E31" s="29"/>
      <c r="F31" s="40">
        <f t="shared" ref="F31:F32" si="3">+E31*C31</f>
        <v>0</v>
      </c>
    </row>
    <row r="32" spans="1:8" x14ac:dyDescent="0.25">
      <c r="A32" s="46"/>
      <c r="B32" s="27"/>
      <c r="C32" s="23"/>
      <c r="D32" s="23"/>
      <c r="E32" s="29"/>
      <c r="F32" s="40">
        <f t="shared" si="3"/>
        <v>0</v>
      </c>
    </row>
    <row r="33" spans="1:8" x14ac:dyDescent="0.25">
      <c r="A33" s="41" t="s">
        <v>38</v>
      </c>
      <c r="B33" s="20"/>
      <c r="C33" s="24"/>
      <c r="D33" s="24"/>
      <c r="E33" s="31"/>
      <c r="F33" s="42">
        <f>+SUM(F27:F32)</f>
        <v>0</v>
      </c>
    </row>
    <row r="34" spans="1:8" x14ac:dyDescent="0.25">
      <c r="A34" s="43" t="s">
        <v>37</v>
      </c>
      <c r="B34" s="20"/>
      <c r="C34" s="24"/>
      <c r="D34" s="24"/>
      <c r="E34" s="31"/>
      <c r="F34" s="42"/>
    </row>
    <row r="35" spans="1:8" x14ac:dyDescent="0.25">
      <c r="A35" s="39"/>
      <c r="B35" s="18">
        <v>1</v>
      </c>
      <c r="C35" s="23">
        <v>100</v>
      </c>
      <c r="D35" s="23" t="s">
        <v>17</v>
      </c>
      <c r="E35" s="29"/>
      <c r="F35" s="40">
        <f>+E35*C35</f>
        <v>0</v>
      </c>
    </row>
    <row r="36" spans="1:8" x14ac:dyDescent="0.25">
      <c r="A36" s="39"/>
      <c r="B36" s="18">
        <v>2</v>
      </c>
      <c r="C36" s="23">
        <v>600</v>
      </c>
      <c r="D36" s="23" t="s">
        <v>17</v>
      </c>
      <c r="E36" s="29"/>
      <c r="F36" s="40">
        <f>+E36*C36</f>
        <v>0</v>
      </c>
    </row>
    <row r="37" spans="1:8" x14ac:dyDescent="0.25">
      <c r="A37" s="39"/>
      <c r="B37" s="18">
        <v>3</v>
      </c>
      <c r="C37" s="23">
        <v>450</v>
      </c>
      <c r="D37" s="23" t="s">
        <v>17</v>
      </c>
      <c r="E37" s="29"/>
      <c r="F37" s="40">
        <f t="shared" ref="F37:F38" si="4">+E37*C37</f>
        <v>0</v>
      </c>
    </row>
    <row r="38" spans="1:8" x14ac:dyDescent="0.25">
      <c r="A38" s="39"/>
      <c r="B38" s="18"/>
      <c r="C38" s="23"/>
      <c r="D38" s="24"/>
      <c r="E38" s="29"/>
      <c r="F38" s="40">
        <f t="shared" si="4"/>
        <v>0</v>
      </c>
    </row>
    <row r="39" spans="1:8" x14ac:dyDescent="0.25">
      <c r="A39" s="41" t="s">
        <v>36</v>
      </c>
      <c r="B39" s="20"/>
      <c r="C39" s="24"/>
      <c r="D39" s="24"/>
      <c r="E39" s="31"/>
      <c r="F39" s="42">
        <f>SUM(F35:F38)</f>
        <v>0</v>
      </c>
    </row>
    <row r="40" spans="1:8" ht="15.75" thickBot="1" x14ac:dyDescent="0.3">
      <c r="A40" s="47" t="s">
        <v>35</v>
      </c>
      <c r="B40" s="48"/>
      <c r="C40" s="48"/>
      <c r="D40" s="48"/>
      <c r="E40" s="48"/>
      <c r="F40" s="49">
        <f>F16+F25+F33+F39</f>
        <v>0</v>
      </c>
      <c r="G40" s="1"/>
      <c r="H40" s="9"/>
    </row>
  </sheetData>
  <mergeCells count="6">
    <mergeCell ref="C2:F2"/>
    <mergeCell ref="C3:F3"/>
    <mergeCell ref="B4:C4"/>
    <mergeCell ref="D4:F4"/>
    <mergeCell ref="B5:C6"/>
    <mergeCell ref="D5:F6"/>
  </mergeCells>
  <printOptions horizontalCentered="1"/>
  <pageMargins left="0.45" right="0.45" top="0.75" bottom="0.75" header="0.3" footer="0.3"/>
  <pageSetup paperSize="5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2D89D-72A7-4E20-A810-44C9E0641D2E}">
  <sheetPr>
    <pageSetUpPr fitToPage="1"/>
  </sheetPr>
  <dimension ref="A1:H41"/>
  <sheetViews>
    <sheetView topLeftCell="A30" workbookViewId="0">
      <selection activeCell="A50" sqref="A49:A50"/>
    </sheetView>
  </sheetViews>
  <sheetFormatPr defaultRowHeight="15" x14ac:dyDescent="0.25"/>
  <cols>
    <col min="1" max="1" width="48.7109375" customWidth="1"/>
    <col min="2" max="2" width="13.28515625" customWidth="1"/>
    <col min="3" max="3" width="11.5703125" customWidth="1"/>
    <col min="4" max="4" width="10.7109375" customWidth="1"/>
    <col min="5" max="5" width="12.28515625" customWidth="1"/>
    <col min="6" max="6" width="18" customWidth="1"/>
    <col min="7" max="7" width="9.5703125" bestFit="1" customWidth="1"/>
    <col min="8" max="8" width="17" customWidth="1"/>
  </cols>
  <sheetData>
    <row r="1" spans="1:6" ht="20.25" thickTop="1" thickBot="1" x14ac:dyDescent="0.35">
      <c r="A1" s="3" t="s">
        <v>1</v>
      </c>
      <c r="B1" s="10"/>
      <c r="C1" s="2"/>
      <c r="D1" s="2"/>
      <c r="E1" s="2"/>
      <c r="F1" s="4" t="s">
        <v>32</v>
      </c>
    </row>
    <row r="2" spans="1:6" ht="15" customHeight="1" thickBot="1" x14ac:dyDescent="0.3">
      <c r="A2" s="5" t="s">
        <v>4</v>
      </c>
      <c r="B2" s="12" t="s">
        <v>22</v>
      </c>
      <c r="C2" s="50"/>
      <c r="D2" s="50"/>
      <c r="E2" s="50"/>
      <c r="F2" s="51"/>
    </row>
    <row r="3" spans="1:6" ht="21" customHeight="1" thickBot="1" x14ac:dyDescent="0.3">
      <c r="A3" s="13"/>
      <c r="B3" s="11" t="s">
        <v>23</v>
      </c>
      <c r="C3" s="50"/>
      <c r="D3" s="50"/>
      <c r="E3" s="50"/>
      <c r="F3" s="51"/>
    </row>
    <row r="4" spans="1:6" ht="18" customHeight="1" thickBot="1" x14ac:dyDescent="0.3">
      <c r="A4" s="6" t="s">
        <v>24</v>
      </c>
      <c r="B4" s="52" t="s">
        <v>11</v>
      </c>
      <c r="C4" s="53"/>
      <c r="D4" s="54" t="s">
        <v>30</v>
      </c>
      <c r="E4" s="54"/>
      <c r="F4" s="55"/>
    </row>
    <row r="5" spans="1:6" ht="17.25" customHeight="1" x14ac:dyDescent="0.25">
      <c r="A5" s="7" t="s">
        <v>25</v>
      </c>
      <c r="B5" s="56" t="s">
        <v>12</v>
      </c>
      <c r="C5" s="57"/>
      <c r="D5" s="60">
        <f>F41</f>
        <v>0</v>
      </c>
      <c r="E5" s="60"/>
      <c r="F5" s="61"/>
    </row>
    <row r="6" spans="1:6" ht="17.45" customHeight="1" thickBot="1" x14ac:dyDescent="0.3">
      <c r="A6" s="8" t="s">
        <v>26</v>
      </c>
      <c r="B6" s="58"/>
      <c r="C6" s="59"/>
      <c r="D6" s="62"/>
      <c r="E6" s="62"/>
      <c r="F6" s="63"/>
    </row>
    <row r="7" spans="1:6" ht="25.5" customHeight="1" x14ac:dyDescent="0.25">
      <c r="A7" s="35" t="s">
        <v>2</v>
      </c>
      <c r="B7" s="14"/>
      <c r="C7" s="15"/>
      <c r="D7" s="15"/>
      <c r="E7" s="15"/>
      <c r="F7" s="36"/>
    </row>
    <row r="8" spans="1:6" ht="29.65" customHeight="1" x14ac:dyDescent="0.25">
      <c r="A8" s="37" t="s">
        <v>3</v>
      </c>
      <c r="B8" s="25" t="s">
        <v>13</v>
      </c>
      <c r="C8" s="17" t="s">
        <v>6</v>
      </c>
      <c r="D8" s="26" t="s">
        <v>7</v>
      </c>
      <c r="E8" s="16" t="s">
        <v>8</v>
      </c>
      <c r="F8" s="38" t="s">
        <v>15</v>
      </c>
    </row>
    <row r="9" spans="1:6" x14ac:dyDescent="0.25">
      <c r="A9" s="39" t="s">
        <v>18</v>
      </c>
      <c r="B9" s="18">
        <v>1</v>
      </c>
      <c r="C9" s="22">
        <v>2080</v>
      </c>
      <c r="D9" s="22" t="s">
        <v>14</v>
      </c>
      <c r="E9" s="28">
        <v>0</v>
      </c>
      <c r="F9" s="40">
        <f t="shared" ref="F9:F11" si="0">C9*E9</f>
        <v>0</v>
      </c>
    </row>
    <row r="10" spans="1:6" x14ac:dyDescent="0.25">
      <c r="A10" s="39" t="s">
        <v>27</v>
      </c>
      <c r="B10" s="18">
        <v>2</v>
      </c>
      <c r="C10" s="22">
        <v>520</v>
      </c>
      <c r="D10" s="22" t="s">
        <v>14</v>
      </c>
      <c r="E10" s="28"/>
      <c r="F10" s="40">
        <f t="shared" si="0"/>
        <v>0</v>
      </c>
    </row>
    <row r="11" spans="1:6" x14ac:dyDescent="0.25">
      <c r="A11" s="39"/>
      <c r="B11" s="18">
        <v>3</v>
      </c>
      <c r="C11" s="22">
        <v>87</v>
      </c>
      <c r="D11" s="22" t="s">
        <v>14</v>
      </c>
      <c r="E11" s="28"/>
      <c r="F11" s="40">
        <f t="shared" si="0"/>
        <v>0</v>
      </c>
    </row>
    <row r="12" spans="1:6" x14ac:dyDescent="0.25">
      <c r="A12" s="39"/>
      <c r="B12" s="18"/>
      <c r="C12" s="22"/>
      <c r="D12" s="22"/>
      <c r="E12" s="28"/>
      <c r="F12" s="40"/>
    </row>
    <row r="13" spans="1:6" x14ac:dyDescent="0.25">
      <c r="A13" s="39"/>
      <c r="B13" s="18"/>
      <c r="C13" s="22"/>
      <c r="D13" s="22"/>
      <c r="E13" s="28"/>
      <c r="F13" s="40"/>
    </row>
    <row r="14" spans="1:6" x14ac:dyDescent="0.25">
      <c r="A14" s="39"/>
      <c r="B14" s="18"/>
      <c r="C14" s="22"/>
      <c r="D14" s="22"/>
      <c r="E14" s="28"/>
      <c r="F14" s="40"/>
    </row>
    <row r="15" spans="1:6" x14ac:dyDescent="0.25">
      <c r="A15" s="39"/>
      <c r="B15" s="18"/>
      <c r="C15" s="22"/>
      <c r="D15" s="22"/>
      <c r="E15" s="28"/>
      <c r="F15" s="40"/>
    </row>
    <row r="16" spans="1:6" x14ac:dyDescent="0.25">
      <c r="A16" s="41" t="s">
        <v>5</v>
      </c>
      <c r="B16" s="20"/>
      <c r="C16" s="30"/>
      <c r="D16" s="30"/>
      <c r="E16" s="31"/>
      <c r="F16" s="42">
        <f>SUM(F9:F11)</f>
        <v>0</v>
      </c>
    </row>
    <row r="17" spans="1:8" x14ac:dyDescent="0.25">
      <c r="A17" s="43" t="s">
        <v>9</v>
      </c>
      <c r="B17" s="19"/>
      <c r="C17" s="21"/>
      <c r="D17" s="21"/>
      <c r="E17" s="21"/>
      <c r="F17" s="40"/>
    </row>
    <row r="18" spans="1:8" x14ac:dyDescent="0.25">
      <c r="A18" s="39"/>
      <c r="B18" s="18">
        <v>1</v>
      </c>
      <c r="C18" s="18">
        <v>12</v>
      </c>
      <c r="D18" s="18" t="s">
        <v>33</v>
      </c>
      <c r="E18" s="29"/>
      <c r="F18" s="40">
        <f>C18*E18</f>
        <v>0</v>
      </c>
      <c r="H18" s="9"/>
    </row>
    <row r="19" spans="1:8" x14ac:dyDescent="0.25">
      <c r="A19" s="39"/>
      <c r="B19" s="18">
        <v>2</v>
      </c>
      <c r="C19" s="18">
        <v>12</v>
      </c>
      <c r="D19" s="18" t="s">
        <v>0</v>
      </c>
      <c r="E19" s="29"/>
      <c r="F19" s="40">
        <f t="shared" ref="F19:F24" si="1">C19*E19</f>
        <v>0</v>
      </c>
      <c r="H19" s="9"/>
    </row>
    <row r="20" spans="1:8" x14ac:dyDescent="0.25">
      <c r="A20" s="39"/>
      <c r="B20" s="18">
        <v>3</v>
      </c>
      <c r="C20" s="18">
        <v>3</v>
      </c>
      <c r="D20" s="18" t="s">
        <v>16</v>
      </c>
      <c r="E20" s="29"/>
      <c r="F20" s="40">
        <f t="shared" si="1"/>
        <v>0</v>
      </c>
      <c r="H20" s="9"/>
    </row>
    <row r="21" spans="1:8" x14ac:dyDescent="0.25">
      <c r="A21" s="39"/>
      <c r="B21" s="18"/>
      <c r="C21" s="18"/>
      <c r="D21" s="18"/>
      <c r="E21" s="29"/>
      <c r="F21" s="40">
        <f t="shared" si="1"/>
        <v>0</v>
      </c>
      <c r="H21" s="9"/>
    </row>
    <row r="22" spans="1:8" x14ac:dyDescent="0.25">
      <c r="A22" s="39"/>
      <c r="B22" s="18"/>
      <c r="C22" s="18"/>
      <c r="D22" s="18"/>
      <c r="E22" s="29"/>
      <c r="F22" s="40">
        <f t="shared" si="1"/>
        <v>0</v>
      </c>
      <c r="H22" s="9"/>
    </row>
    <row r="23" spans="1:8" x14ac:dyDescent="0.25">
      <c r="A23" s="39"/>
      <c r="B23" s="18"/>
      <c r="C23" s="18"/>
      <c r="D23" s="18"/>
      <c r="E23" s="29"/>
      <c r="F23" s="40">
        <f t="shared" si="1"/>
        <v>0</v>
      </c>
      <c r="H23" s="9"/>
    </row>
    <row r="24" spans="1:8" x14ac:dyDescent="0.25">
      <c r="A24" s="39"/>
      <c r="B24" s="18"/>
      <c r="C24" s="18"/>
      <c r="D24" s="18"/>
      <c r="E24" s="29"/>
      <c r="F24" s="40">
        <f t="shared" si="1"/>
        <v>0</v>
      </c>
      <c r="H24" s="9"/>
    </row>
    <row r="25" spans="1:8" x14ac:dyDescent="0.25">
      <c r="A25" s="44" t="s">
        <v>10</v>
      </c>
      <c r="B25" s="32"/>
      <c r="C25" s="33"/>
      <c r="D25" s="33"/>
      <c r="E25" s="34"/>
      <c r="F25" s="42">
        <f>SUM(F18:F24)</f>
        <v>0</v>
      </c>
    </row>
    <row r="26" spans="1:8" x14ac:dyDescent="0.25">
      <c r="A26" s="43" t="s">
        <v>34</v>
      </c>
      <c r="B26" s="20"/>
      <c r="C26" s="24"/>
      <c r="D26" s="24"/>
      <c r="E26" s="31"/>
      <c r="F26" s="42"/>
    </row>
    <row r="27" spans="1:8" x14ac:dyDescent="0.25">
      <c r="A27" s="45" t="s">
        <v>19</v>
      </c>
      <c r="B27" s="27">
        <v>1</v>
      </c>
      <c r="C27" s="23">
        <v>1</v>
      </c>
      <c r="D27" s="23" t="s">
        <v>16</v>
      </c>
      <c r="E27" s="29"/>
      <c r="F27" s="40">
        <f>+E27*C27</f>
        <v>0</v>
      </c>
      <c r="H27" s="9"/>
    </row>
    <row r="28" spans="1:8" x14ac:dyDescent="0.25">
      <c r="A28" s="46" t="s">
        <v>20</v>
      </c>
      <c r="B28" s="27">
        <v>2</v>
      </c>
      <c r="C28" s="23">
        <v>2</v>
      </c>
      <c r="D28" s="23" t="s">
        <v>16</v>
      </c>
      <c r="E28" s="29"/>
      <c r="F28" s="40">
        <f>+E28*C28</f>
        <v>0</v>
      </c>
      <c r="H28" s="9"/>
    </row>
    <row r="29" spans="1:8" x14ac:dyDescent="0.25">
      <c r="A29" s="46" t="s">
        <v>21</v>
      </c>
      <c r="B29" s="27">
        <v>3</v>
      </c>
      <c r="C29" s="23">
        <v>1</v>
      </c>
      <c r="D29" s="23" t="s">
        <v>7</v>
      </c>
      <c r="E29" s="29"/>
      <c r="F29" s="40">
        <f t="shared" ref="F29" si="2">+E29*C29</f>
        <v>0</v>
      </c>
      <c r="H29" s="9"/>
    </row>
    <row r="30" spans="1:8" x14ac:dyDescent="0.25">
      <c r="A30" s="46"/>
      <c r="B30" s="27"/>
      <c r="C30" s="23"/>
      <c r="D30" s="23"/>
      <c r="E30" s="29"/>
      <c r="F30" s="40">
        <f>+E30*C30</f>
        <v>0</v>
      </c>
      <c r="H30" s="9"/>
    </row>
    <row r="31" spans="1:8" x14ac:dyDescent="0.25">
      <c r="A31" s="46"/>
      <c r="B31" s="27"/>
      <c r="C31" s="23"/>
      <c r="D31" s="23"/>
      <c r="E31" s="29"/>
      <c r="F31" s="40">
        <f t="shared" ref="F31:F33" si="3">+E31*C31</f>
        <v>0</v>
      </c>
      <c r="H31" s="9"/>
    </row>
    <row r="32" spans="1:8" x14ac:dyDescent="0.25">
      <c r="A32" s="46"/>
      <c r="B32" s="27"/>
      <c r="C32" s="23"/>
      <c r="D32" s="23"/>
      <c r="E32" s="29"/>
      <c r="F32" s="40">
        <f t="shared" si="3"/>
        <v>0</v>
      </c>
      <c r="H32" s="9"/>
    </row>
    <row r="33" spans="1:8" x14ac:dyDescent="0.25">
      <c r="A33" s="46"/>
      <c r="B33" s="27"/>
      <c r="C33" s="23"/>
      <c r="D33" s="23"/>
      <c r="E33" s="29"/>
      <c r="F33" s="40">
        <f t="shared" si="3"/>
        <v>0</v>
      </c>
      <c r="H33" s="9"/>
    </row>
    <row r="34" spans="1:8" x14ac:dyDescent="0.25">
      <c r="A34" s="41" t="s">
        <v>38</v>
      </c>
      <c r="B34" s="20"/>
      <c r="C34" s="24"/>
      <c r="D34" s="24"/>
      <c r="E34" s="31"/>
      <c r="F34" s="42">
        <f>+SUM(F27:F33)</f>
        <v>0</v>
      </c>
    </row>
    <row r="35" spans="1:8" x14ac:dyDescent="0.25">
      <c r="A35" s="43" t="s">
        <v>37</v>
      </c>
      <c r="B35" s="20"/>
      <c r="C35" s="24"/>
      <c r="D35" s="24"/>
      <c r="E35" s="31"/>
      <c r="F35" s="42"/>
    </row>
    <row r="36" spans="1:8" x14ac:dyDescent="0.25">
      <c r="A36" s="39"/>
      <c r="B36" s="18">
        <v>1</v>
      </c>
      <c r="C36" s="23"/>
      <c r="D36" s="23" t="s">
        <v>17</v>
      </c>
      <c r="E36" s="29"/>
      <c r="F36" s="40">
        <f>+E36*C36</f>
        <v>0</v>
      </c>
    </row>
    <row r="37" spans="1:8" x14ac:dyDescent="0.25">
      <c r="A37" s="39"/>
      <c r="B37" s="18">
        <v>2</v>
      </c>
      <c r="C37" s="23"/>
      <c r="D37" s="23" t="s">
        <v>17</v>
      </c>
      <c r="E37" s="29"/>
      <c r="F37" s="40">
        <f>+E37*C37</f>
        <v>0</v>
      </c>
    </row>
    <row r="38" spans="1:8" x14ac:dyDescent="0.25">
      <c r="A38" s="39"/>
      <c r="B38" s="18">
        <v>3</v>
      </c>
      <c r="C38" s="23"/>
      <c r="D38" s="23" t="s">
        <v>17</v>
      </c>
      <c r="E38" s="29"/>
      <c r="F38" s="40">
        <f t="shared" ref="F38:F39" si="4">+E38*C38</f>
        <v>0</v>
      </c>
    </row>
    <row r="39" spans="1:8" x14ac:dyDescent="0.25">
      <c r="A39" s="39"/>
      <c r="B39" s="18"/>
      <c r="C39" s="23"/>
      <c r="D39" s="24"/>
      <c r="E39" s="29"/>
      <c r="F39" s="40">
        <f t="shared" si="4"/>
        <v>0</v>
      </c>
    </row>
    <row r="40" spans="1:8" x14ac:dyDescent="0.25">
      <c r="A40" s="41" t="s">
        <v>36</v>
      </c>
      <c r="B40" s="20"/>
      <c r="C40" s="24"/>
      <c r="D40" s="24"/>
      <c r="E40" s="31"/>
      <c r="F40" s="42">
        <f>SUM(F36:F39)</f>
        <v>0</v>
      </c>
    </row>
    <row r="41" spans="1:8" ht="15.75" thickBot="1" x14ac:dyDescent="0.3">
      <c r="A41" s="47" t="s">
        <v>35</v>
      </c>
      <c r="B41" s="48"/>
      <c r="C41" s="48"/>
      <c r="D41" s="48"/>
      <c r="E41" s="48"/>
      <c r="F41" s="49">
        <f>F16+F25+F34+F40</f>
        <v>0</v>
      </c>
      <c r="G41" s="1"/>
      <c r="H41" s="9"/>
    </row>
  </sheetData>
  <mergeCells count="6">
    <mergeCell ref="C2:F2"/>
    <mergeCell ref="C3:F3"/>
    <mergeCell ref="B4:C4"/>
    <mergeCell ref="D4:F4"/>
    <mergeCell ref="B5:C6"/>
    <mergeCell ref="D5:F6"/>
  </mergeCells>
  <printOptions horizontalCentered="1"/>
  <pageMargins left="0.45" right="0.45" top="0.75" bottom="0.75" header="0.3" footer="0.3"/>
  <pageSetup paperSize="5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1F31-CC20-4B12-A502-88137DEE1575}">
  <sheetPr>
    <pageSetUpPr fitToPage="1"/>
  </sheetPr>
  <dimension ref="A1:H39"/>
  <sheetViews>
    <sheetView tabSelected="1" topLeftCell="A21" workbookViewId="0">
      <selection activeCell="A43" sqref="A43"/>
    </sheetView>
  </sheetViews>
  <sheetFormatPr defaultRowHeight="15" x14ac:dyDescent="0.25"/>
  <cols>
    <col min="1" max="1" width="48.7109375" customWidth="1"/>
    <col min="2" max="2" width="13.28515625" customWidth="1"/>
    <col min="3" max="3" width="11.5703125" customWidth="1"/>
    <col min="4" max="4" width="10.7109375" customWidth="1"/>
    <col min="5" max="5" width="12.28515625" customWidth="1"/>
    <col min="6" max="6" width="18" customWidth="1"/>
    <col min="7" max="7" width="9.5703125" bestFit="1" customWidth="1"/>
    <col min="8" max="8" width="17" customWidth="1"/>
  </cols>
  <sheetData>
    <row r="1" spans="1:6" ht="20.25" thickTop="1" thickBot="1" x14ac:dyDescent="0.35">
      <c r="A1" s="3" t="s">
        <v>1</v>
      </c>
      <c r="B1" s="10"/>
      <c r="C1" s="2"/>
      <c r="D1" s="2"/>
      <c r="E1" s="2"/>
      <c r="F1" s="4" t="s">
        <v>32</v>
      </c>
    </row>
    <row r="2" spans="1:6" ht="15" customHeight="1" thickBot="1" x14ac:dyDescent="0.3">
      <c r="A2" s="5" t="s">
        <v>4</v>
      </c>
      <c r="B2" s="12" t="s">
        <v>22</v>
      </c>
      <c r="C2" s="50"/>
      <c r="D2" s="50"/>
      <c r="E2" s="50"/>
      <c r="F2" s="51"/>
    </row>
    <row r="3" spans="1:6" ht="21" customHeight="1" thickBot="1" x14ac:dyDescent="0.3">
      <c r="A3" s="13"/>
      <c r="B3" s="11" t="s">
        <v>23</v>
      </c>
      <c r="C3" s="50"/>
      <c r="D3" s="50"/>
      <c r="E3" s="50"/>
      <c r="F3" s="51"/>
    </row>
    <row r="4" spans="1:6" ht="18" customHeight="1" thickBot="1" x14ac:dyDescent="0.3">
      <c r="A4" s="6" t="s">
        <v>24</v>
      </c>
      <c r="B4" s="52" t="s">
        <v>11</v>
      </c>
      <c r="C4" s="53"/>
      <c r="D4" s="54" t="s">
        <v>31</v>
      </c>
      <c r="E4" s="54"/>
      <c r="F4" s="55"/>
    </row>
    <row r="5" spans="1:6" ht="17.25" customHeight="1" x14ac:dyDescent="0.25">
      <c r="A5" s="7" t="s">
        <v>25</v>
      </c>
      <c r="B5" s="56" t="s">
        <v>12</v>
      </c>
      <c r="C5" s="57"/>
      <c r="D5" s="60">
        <f>F39</f>
        <v>0</v>
      </c>
      <c r="E5" s="60"/>
      <c r="F5" s="61"/>
    </row>
    <row r="6" spans="1:6" ht="17.45" customHeight="1" thickBot="1" x14ac:dyDescent="0.3">
      <c r="A6" s="8" t="s">
        <v>26</v>
      </c>
      <c r="B6" s="58"/>
      <c r="C6" s="59"/>
      <c r="D6" s="62"/>
      <c r="E6" s="62"/>
      <c r="F6" s="63"/>
    </row>
    <row r="7" spans="1:6" ht="25.5" customHeight="1" x14ac:dyDescent="0.25">
      <c r="A7" s="35" t="s">
        <v>2</v>
      </c>
      <c r="B7" s="14"/>
      <c r="C7" s="15"/>
      <c r="D7" s="15"/>
      <c r="E7" s="15"/>
      <c r="F7" s="36"/>
    </row>
    <row r="8" spans="1:6" ht="29.65" customHeight="1" x14ac:dyDescent="0.25">
      <c r="A8" s="37" t="s">
        <v>3</v>
      </c>
      <c r="B8" s="25" t="s">
        <v>13</v>
      </c>
      <c r="C8" s="17" t="s">
        <v>6</v>
      </c>
      <c r="D8" s="26" t="s">
        <v>7</v>
      </c>
      <c r="E8" s="16" t="s">
        <v>8</v>
      </c>
      <c r="F8" s="38" t="s">
        <v>15</v>
      </c>
    </row>
    <row r="9" spans="1:6" x14ac:dyDescent="0.25">
      <c r="A9" s="39" t="s">
        <v>18</v>
      </c>
      <c r="B9" s="18">
        <v>1</v>
      </c>
      <c r="C9" s="22">
        <v>2080</v>
      </c>
      <c r="D9" s="22" t="s">
        <v>14</v>
      </c>
      <c r="E9" s="28">
        <v>0</v>
      </c>
      <c r="F9" s="40">
        <f t="shared" ref="F9:F11" si="0">C9*E9</f>
        <v>0</v>
      </c>
    </row>
    <row r="10" spans="1:6" x14ac:dyDescent="0.25">
      <c r="A10" s="39" t="s">
        <v>27</v>
      </c>
      <c r="B10" s="18">
        <v>2</v>
      </c>
      <c r="C10" s="22">
        <v>520</v>
      </c>
      <c r="D10" s="22" t="s">
        <v>14</v>
      </c>
      <c r="E10" s="28"/>
      <c r="F10" s="40">
        <f t="shared" si="0"/>
        <v>0</v>
      </c>
    </row>
    <row r="11" spans="1:6" x14ac:dyDescent="0.25">
      <c r="A11" s="39"/>
      <c r="B11" s="18">
        <v>3</v>
      </c>
      <c r="C11" s="22">
        <v>87</v>
      </c>
      <c r="D11" s="22" t="s">
        <v>14</v>
      </c>
      <c r="E11" s="28"/>
      <c r="F11" s="40">
        <f t="shared" si="0"/>
        <v>0</v>
      </c>
    </row>
    <row r="12" spans="1:6" x14ac:dyDescent="0.25">
      <c r="A12" s="39"/>
      <c r="B12" s="18"/>
      <c r="C12" s="22"/>
      <c r="D12" s="22"/>
      <c r="E12" s="28"/>
      <c r="F12" s="40"/>
    </row>
    <row r="13" spans="1:6" x14ac:dyDescent="0.25">
      <c r="A13" s="39"/>
      <c r="B13" s="18"/>
      <c r="C13" s="22"/>
      <c r="D13" s="22"/>
      <c r="E13" s="28"/>
      <c r="F13" s="40"/>
    </row>
    <row r="14" spans="1:6" x14ac:dyDescent="0.25">
      <c r="A14" s="39"/>
      <c r="B14" s="18"/>
      <c r="C14" s="22"/>
      <c r="D14" s="22"/>
      <c r="E14" s="28"/>
      <c r="F14" s="40"/>
    </row>
    <row r="15" spans="1:6" x14ac:dyDescent="0.25">
      <c r="A15" s="39"/>
      <c r="B15" s="18"/>
      <c r="C15" s="22"/>
      <c r="D15" s="22"/>
      <c r="E15" s="28"/>
      <c r="F15" s="40"/>
    </row>
    <row r="16" spans="1:6" x14ac:dyDescent="0.25">
      <c r="A16" s="41" t="s">
        <v>5</v>
      </c>
      <c r="B16" s="20"/>
      <c r="C16" s="30"/>
      <c r="D16" s="30"/>
      <c r="E16" s="31"/>
      <c r="F16" s="42">
        <f>SUM(F9:F11)</f>
        <v>0</v>
      </c>
    </row>
    <row r="17" spans="1:8" x14ac:dyDescent="0.25">
      <c r="A17" s="43" t="s">
        <v>9</v>
      </c>
      <c r="B17" s="19"/>
      <c r="C17" s="21"/>
      <c r="D17" s="21"/>
      <c r="E17" s="21"/>
      <c r="F17" s="40"/>
    </row>
    <row r="18" spans="1:8" x14ac:dyDescent="0.25">
      <c r="A18" s="39"/>
      <c r="B18" s="18">
        <v>1</v>
      </c>
      <c r="C18" s="18">
        <v>12</v>
      </c>
      <c r="D18" s="18" t="s">
        <v>33</v>
      </c>
      <c r="E18" s="29"/>
      <c r="F18" s="40">
        <f>C18*E18</f>
        <v>0</v>
      </c>
      <c r="H18" s="9"/>
    </row>
    <row r="19" spans="1:8" x14ac:dyDescent="0.25">
      <c r="A19" s="39"/>
      <c r="B19" s="18">
        <v>2</v>
      </c>
      <c r="C19" s="18">
        <v>12</v>
      </c>
      <c r="D19" s="18" t="s">
        <v>0</v>
      </c>
      <c r="E19" s="29"/>
      <c r="F19" s="40">
        <f t="shared" ref="F19:F24" si="1">C19*E19</f>
        <v>0</v>
      </c>
      <c r="H19" s="9"/>
    </row>
    <row r="20" spans="1:8" x14ac:dyDescent="0.25">
      <c r="A20" s="39"/>
      <c r="B20" s="18">
        <v>3</v>
      </c>
      <c r="C20" s="18">
        <v>3</v>
      </c>
      <c r="D20" s="18" t="s">
        <v>16</v>
      </c>
      <c r="E20" s="29"/>
      <c r="F20" s="40">
        <f t="shared" si="1"/>
        <v>0</v>
      </c>
      <c r="H20" s="9"/>
    </row>
    <row r="21" spans="1:8" x14ac:dyDescent="0.25">
      <c r="A21" s="39"/>
      <c r="B21" s="18"/>
      <c r="C21" s="18"/>
      <c r="D21" s="18"/>
      <c r="E21" s="29"/>
      <c r="F21" s="40">
        <f t="shared" si="1"/>
        <v>0</v>
      </c>
      <c r="H21" s="9"/>
    </row>
    <row r="22" spans="1:8" x14ac:dyDescent="0.25">
      <c r="A22" s="39"/>
      <c r="B22" s="18"/>
      <c r="C22" s="18"/>
      <c r="D22" s="18"/>
      <c r="E22" s="29"/>
      <c r="F22" s="40">
        <f t="shared" si="1"/>
        <v>0</v>
      </c>
      <c r="H22" s="9"/>
    </row>
    <row r="23" spans="1:8" x14ac:dyDescent="0.25">
      <c r="A23" s="39"/>
      <c r="B23" s="18"/>
      <c r="C23" s="18"/>
      <c r="D23" s="18"/>
      <c r="E23" s="29"/>
      <c r="F23" s="40">
        <f t="shared" si="1"/>
        <v>0</v>
      </c>
      <c r="H23" s="9"/>
    </row>
    <row r="24" spans="1:8" x14ac:dyDescent="0.25">
      <c r="A24" s="39"/>
      <c r="B24" s="18"/>
      <c r="C24" s="18"/>
      <c r="D24" s="18"/>
      <c r="E24" s="29"/>
      <c r="F24" s="40">
        <f t="shared" si="1"/>
        <v>0</v>
      </c>
      <c r="H24" s="9"/>
    </row>
    <row r="25" spans="1:8" x14ac:dyDescent="0.25">
      <c r="A25" s="44" t="s">
        <v>10</v>
      </c>
      <c r="B25" s="32"/>
      <c r="C25" s="33"/>
      <c r="D25" s="33"/>
      <c r="E25" s="34"/>
      <c r="F25" s="42">
        <f>SUM(F18:F24)</f>
        <v>0</v>
      </c>
    </row>
    <row r="26" spans="1:8" x14ac:dyDescent="0.25">
      <c r="A26" s="43" t="s">
        <v>34</v>
      </c>
      <c r="B26" s="20"/>
      <c r="C26" s="24"/>
      <c r="D26" s="24"/>
      <c r="E26" s="31"/>
      <c r="F26" s="42"/>
    </row>
    <row r="27" spans="1:8" x14ac:dyDescent="0.25">
      <c r="A27" s="45" t="s">
        <v>19</v>
      </c>
      <c r="B27" s="27">
        <v>1</v>
      </c>
      <c r="C27" s="23">
        <v>1</v>
      </c>
      <c r="D27" s="23" t="s">
        <v>16</v>
      </c>
      <c r="E27" s="29"/>
      <c r="F27" s="40">
        <f>+E27*C27</f>
        <v>0</v>
      </c>
      <c r="H27" s="9"/>
    </row>
    <row r="28" spans="1:8" x14ac:dyDescent="0.25">
      <c r="A28" s="46" t="s">
        <v>20</v>
      </c>
      <c r="B28" s="27">
        <v>2</v>
      </c>
      <c r="C28" s="23">
        <v>2</v>
      </c>
      <c r="D28" s="23" t="s">
        <v>16</v>
      </c>
      <c r="E28" s="29"/>
      <c r="F28" s="40">
        <f>+E28*C28</f>
        <v>0</v>
      </c>
      <c r="H28" s="9"/>
    </row>
    <row r="29" spans="1:8" x14ac:dyDescent="0.25">
      <c r="A29" s="46" t="s">
        <v>21</v>
      </c>
      <c r="B29" s="27">
        <v>3</v>
      </c>
      <c r="C29" s="23">
        <v>1</v>
      </c>
      <c r="D29" s="23" t="s">
        <v>7</v>
      </c>
      <c r="E29" s="29"/>
      <c r="F29" s="40">
        <f t="shared" ref="F29" si="2">+E29*C29</f>
        <v>0</v>
      </c>
      <c r="H29" s="9"/>
    </row>
    <row r="30" spans="1:8" x14ac:dyDescent="0.25">
      <c r="A30" s="46"/>
      <c r="B30" s="27"/>
      <c r="C30" s="23"/>
      <c r="D30" s="23"/>
      <c r="E30" s="29"/>
      <c r="F30" s="40">
        <f>+E30*C30</f>
        <v>0</v>
      </c>
      <c r="H30" s="9"/>
    </row>
    <row r="31" spans="1:8" x14ac:dyDescent="0.25">
      <c r="A31" s="46"/>
      <c r="B31" s="27"/>
      <c r="C31" s="23"/>
      <c r="D31" s="23"/>
      <c r="E31" s="29"/>
      <c r="F31" s="40">
        <f t="shared" ref="F31" si="3">+E31*C31</f>
        <v>0</v>
      </c>
    </row>
    <row r="32" spans="1:8" x14ac:dyDescent="0.25">
      <c r="A32" s="41" t="s">
        <v>38</v>
      </c>
      <c r="B32" s="20"/>
      <c r="C32" s="24"/>
      <c r="D32" s="24"/>
      <c r="E32" s="31"/>
      <c r="F32" s="42">
        <f>+SUM(F27:F31)</f>
        <v>0</v>
      </c>
    </row>
    <row r="33" spans="1:8" x14ac:dyDescent="0.25">
      <c r="A33" s="43" t="s">
        <v>37</v>
      </c>
      <c r="B33" s="20"/>
      <c r="C33" s="24"/>
      <c r="D33" s="24"/>
      <c r="E33" s="31"/>
      <c r="F33" s="42"/>
    </row>
    <row r="34" spans="1:8" x14ac:dyDescent="0.25">
      <c r="A34" s="39"/>
      <c r="B34" s="18">
        <v>1</v>
      </c>
      <c r="C34" s="23"/>
      <c r="D34" s="23" t="s">
        <v>17</v>
      </c>
      <c r="E34" s="29"/>
      <c r="F34" s="40">
        <f>+E34*C34</f>
        <v>0</v>
      </c>
    </row>
    <row r="35" spans="1:8" x14ac:dyDescent="0.25">
      <c r="A35" s="39"/>
      <c r="B35" s="18">
        <v>2</v>
      </c>
      <c r="C35" s="23"/>
      <c r="D35" s="23" t="s">
        <v>17</v>
      </c>
      <c r="E35" s="29"/>
      <c r="F35" s="40">
        <f>+E35*C35</f>
        <v>0</v>
      </c>
    </row>
    <row r="36" spans="1:8" x14ac:dyDescent="0.25">
      <c r="A36" s="39"/>
      <c r="B36" s="18">
        <v>3</v>
      </c>
      <c r="C36" s="23"/>
      <c r="D36" s="23" t="s">
        <v>17</v>
      </c>
      <c r="E36" s="29"/>
      <c r="F36" s="40">
        <f t="shared" ref="F36:F37" si="4">+E36*C36</f>
        <v>0</v>
      </c>
    </row>
    <row r="37" spans="1:8" x14ac:dyDescent="0.25">
      <c r="A37" s="39"/>
      <c r="B37" s="18"/>
      <c r="C37" s="23"/>
      <c r="D37" s="24"/>
      <c r="E37" s="29"/>
      <c r="F37" s="40">
        <f t="shared" si="4"/>
        <v>0</v>
      </c>
    </row>
    <row r="38" spans="1:8" x14ac:dyDescent="0.25">
      <c r="A38" s="41" t="s">
        <v>36</v>
      </c>
      <c r="B38" s="20"/>
      <c r="C38" s="24"/>
      <c r="D38" s="24"/>
      <c r="E38" s="31"/>
      <c r="F38" s="42">
        <f>SUM(F34:F37)</f>
        <v>0</v>
      </c>
    </row>
    <row r="39" spans="1:8" ht="15.75" thickBot="1" x14ac:dyDescent="0.3">
      <c r="A39" s="47" t="s">
        <v>35</v>
      </c>
      <c r="B39" s="48"/>
      <c r="C39" s="48"/>
      <c r="D39" s="48"/>
      <c r="E39" s="48"/>
      <c r="F39" s="49">
        <f>F16+F25+F32+F38</f>
        <v>0</v>
      </c>
      <c r="G39" s="1"/>
      <c r="H39" s="9"/>
    </row>
  </sheetData>
  <mergeCells count="6">
    <mergeCell ref="C2:F2"/>
    <mergeCell ref="C3:F3"/>
    <mergeCell ref="B4:C4"/>
    <mergeCell ref="D4:F4"/>
    <mergeCell ref="B5:C6"/>
    <mergeCell ref="D5:F6"/>
  </mergeCells>
  <printOptions horizontalCentered="1"/>
  <pageMargins left="0.45" right="0.45" top="0.75" bottom="0.75" header="0.3" footer="0.3"/>
  <pageSetup paperSize="5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Phase 1 (by 6-30-26)</vt:lpstr>
      <vt:lpstr>Phase 2</vt:lpstr>
      <vt:lpstr>Phase 3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Al-Sheikhly</dc:creator>
  <cp:lastModifiedBy>Aileen Smith</cp:lastModifiedBy>
  <cp:lastPrinted>2025-08-28T22:46:22Z</cp:lastPrinted>
  <dcterms:created xsi:type="dcterms:W3CDTF">2023-07-13T18:36:03Z</dcterms:created>
  <dcterms:modified xsi:type="dcterms:W3CDTF">2025-11-14T20:06:47Z</dcterms:modified>
</cp:coreProperties>
</file>